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36DB6E4-2843-4095-9CFD-2C3123CE9A74}" xr6:coauthVersionLast="47" xr6:coauthVersionMax="47" xr10:uidLastSave="{00000000-0000-0000-0000-000000000000}"/>
  <bookViews>
    <workbookView xWindow="-110" yWindow="-110" windowWidth="19420" windowHeight="10300" tabRatio="856" activeTab="2" xr2:uid="{00000000-000D-0000-FFFF-FFFF00000000}"/>
  </bookViews>
  <sheets>
    <sheet name="經費調整申請表(同計畫用途別科目間流用)_本表取消" sheetId="1" r:id="rId1"/>
    <sheet name="經費調整申請表(跨活動之間流用)_本表取消" sheetId="2" r:id="rId2"/>
    <sheet name="經費流用申請表" sheetId="4" r:id="rId3"/>
  </sheets>
  <definedNames>
    <definedName name="_xlnm.Print_Area" localSheetId="2">經費流用申請表!$A$1:$K$23</definedName>
    <definedName name="_xlnm.Print_Area" localSheetId="0">'經費調整申請表(同計畫用途別科目間流用)_本表取消'!$A:$F</definedName>
    <definedName name="_xlnm.Print_Area" localSheetId="1">'經費調整申請表(跨活動之間流用)_本表取消'!$A:$G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G12" i="4"/>
  <c r="F12" i="4" l="1"/>
  <c r="I12" i="4" l="1"/>
  <c r="F10" i="2" l="1"/>
  <c r="F11" i="2"/>
  <c r="E14" i="2" l="1"/>
  <c r="D14" i="2"/>
  <c r="C14" i="2"/>
  <c r="F13" i="2" s="1"/>
  <c r="F14" i="2" s="1"/>
  <c r="E12" i="2"/>
  <c r="D12" i="2"/>
  <c r="C12" i="2"/>
  <c r="F9" i="2"/>
  <c r="E15" i="2" l="1"/>
  <c r="C15" i="2"/>
  <c r="F12" i="2"/>
  <c r="F15" i="2" s="1"/>
  <c r="D15" i="2"/>
  <c r="E10" i="1"/>
  <c r="E11" i="1"/>
  <c r="E12" i="1"/>
  <c r="E13" i="1"/>
  <c r="E14" i="1"/>
  <c r="E15" i="1"/>
  <c r="E16" i="1"/>
  <c r="C17" i="1" l="1"/>
  <c r="D17" i="1"/>
  <c r="B17" i="1"/>
  <c r="E9" i="1" l="1"/>
  <c r="E17" i="1" s="1"/>
</calcChain>
</file>

<file path=xl/sharedStrings.xml><?xml version="1.0" encoding="utf-8"?>
<sst xmlns="http://schemas.openxmlformats.org/spreadsheetml/2006/main" count="105" uniqueCount="101">
  <si>
    <t xml:space="preserve"> █同計畫用途別科目間流用</t>
    <phoneticPr fontId="1" type="noConversion"/>
  </si>
  <si>
    <t>預算編號：</t>
    <phoneticPr fontId="1" type="noConversion"/>
  </si>
  <si>
    <t>中程校務發展計畫編號：</t>
    <phoneticPr fontId="1" type="noConversion"/>
  </si>
  <si>
    <t>預算編號：</t>
    <phoneticPr fontId="1" type="noConversion"/>
  </si>
  <si>
    <t>中程校務發展計畫編號：</t>
    <phoneticPr fontId="1" type="noConversion"/>
  </si>
  <si>
    <t>本表適用：原始申請簽呈總額不變，同計畫不同科目(項目)之間經費調整。</t>
    <phoneticPr fontId="1" type="noConversion"/>
  </si>
  <si>
    <t>高教深耕計畫編號：</t>
    <phoneticPr fontId="1" type="noConversion"/>
  </si>
  <si>
    <t>本表適用：核銷總額與原始申請簽呈總額不符，須從不同計畫中流入、流出經費至不同科目(項目)之間進行調整。</t>
    <phoneticPr fontId="1" type="noConversion"/>
  </si>
  <si>
    <t>本表限業務費項下科目間金額調整。</t>
    <phoneticPr fontId="1" type="noConversion"/>
  </si>
  <si>
    <t>說         明
(流出入原因及其計算方法)</t>
    <phoneticPr fontId="1" type="noConversion"/>
  </si>
  <si>
    <t>雜支</t>
  </si>
  <si>
    <t>執行單位：</t>
    <phoneticPr fontId="1" type="noConversion"/>
  </si>
  <si>
    <t>調整
流出數</t>
    <phoneticPr fontId="1" type="noConversion"/>
  </si>
  <si>
    <t>調整後金額</t>
    <phoneticPr fontId="1" type="noConversion"/>
  </si>
  <si>
    <t>調整
流入數</t>
    <phoneticPr fontId="1" type="noConversion"/>
  </si>
  <si>
    <t>合計</t>
    <phoneticPr fontId="1" type="noConversion"/>
  </si>
  <si>
    <t>申請日期：</t>
    <phoneticPr fontId="1" type="noConversion"/>
  </si>
  <si>
    <t>全    1   頁第   1    頁</t>
    <phoneticPr fontId="1" type="noConversion"/>
  </si>
  <si>
    <t>原簽呈金額</t>
    <phoneticPr fontId="1" type="noConversion"/>
  </si>
  <si>
    <t>調整
流入數</t>
    <phoneticPr fontId="1" type="noConversion"/>
  </si>
  <si>
    <t>調整
流出數</t>
    <phoneticPr fontId="1" type="noConversion"/>
  </si>
  <si>
    <t>調整後金額</t>
    <phoneticPr fontId="1" type="noConversion"/>
  </si>
  <si>
    <t>說         明
(流出入原因及其計算方法)</t>
    <phoneticPr fontId="1" type="noConversion"/>
  </si>
  <si>
    <t>合計</t>
    <phoneticPr fontId="1" type="noConversion"/>
  </si>
  <si>
    <t>申請/執行業務
單位承辦人</t>
    <phoneticPr fontId="1" type="noConversion"/>
  </si>
  <si>
    <t>二級主管</t>
    <phoneticPr fontId="1" type="noConversion"/>
  </si>
  <si>
    <t>一級主管</t>
    <phoneticPr fontId="1" type="noConversion"/>
  </si>
  <si>
    <t xml:space="preserve">備註：  </t>
    <phoneticPr fontId="1" type="noConversion"/>
  </si>
  <si>
    <t>申請日期：</t>
    <phoneticPr fontId="1" type="noConversion"/>
  </si>
  <si>
    <t>原簽呈金額</t>
    <phoneticPr fontId="1" type="noConversion"/>
  </si>
  <si>
    <t>工設系</t>
    <phoneticPr fontId="1" type="noConversion"/>
  </si>
  <si>
    <t>交通費</t>
  </si>
  <si>
    <t>膳宿費</t>
  </si>
  <si>
    <t>(計畫編號)
A1-1國際設計系列講座</t>
    <phoneticPr fontId="1" type="noConversion"/>
  </si>
  <si>
    <t>業務費</t>
    <phoneticPr fontId="1" type="noConversion"/>
  </si>
  <si>
    <t>總計</t>
    <phoneticPr fontId="1" type="noConversion"/>
  </si>
  <si>
    <t>執行單位：</t>
    <phoneticPr fontId="1" type="noConversion"/>
  </si>
  <si>
    <r>
      <rPr>
        <b/>
        <sz val="13"/>
        <color theme="0" tint="-0.34998626667073579"/>
        <rFont val="微軟正黑體"/>
        <family val="2"/>
        <charset val="136"/>
      </rPr>
      <t>107</t>
    </r>
    <r>
      <rPr>
        <b/>
        <sz val="13"/>
        <rFont val="微軟正黑體"/>
        <family val="2"/>
        <charset val="136"/>
      </rPr>
      <t>年</t>
    </r>
    <r>
      <rPr>
        <b/>
        <sz val="13"/>
        <color theme="0" tint="-0.34998626667073579"/>
        <rFont val="微軟正黑體"/>
        <family val="2"/>
        <charset val="136"/>
      </rPr>
      <t xml:space="preserve"> 07 </t>
    </r>
    <r>
      <rPr>
        <b/>
        <sz val="13"/>
        <rFont val="微軟正黑體"/>
        <family val="2"/>
        <charset val="136"/>
      </rPr>
      <t xml:space="preserve">月 </t>
    </r>
    <r>
      <rPr>
        <b/>
        <sz val="13"/>
        <color theme="0" tint="-0.34998626667073579"/>
        <rFont val="微軟正黑體"/>
        <family val="2"/>
        <charset val="136"/>
      </rPr>
      <t>31</t>
    </r>
    <r>
      <rPr>
        <b/>
        <sz val="13"/>
        <rFont val="微軟正黑體"/>
        <family val="2"/>
        <charset val="136"/>
      </rPr>
      <t xml:space="preserve"> 日</t>
    </r>
    <phoneticPr fontId="1" type="noConversion"/>
  </si>
  <si>
    <t>全    1   頁第   1    頁</t>
    <phoneticPr fontId="1" type="noConversion"/>
  </si>
  <si>
    <t>活動名稱</t>
    <phoneticPr fontId="1" type="noConversion"/>
  </si>
  <si>
    <t>用途別科目
(原簽呈完整內容)</t>
    <phoneticPr fontId="1" type="noConversion"/>
  </si>
  <si>
    <t>(計畫編號)
A1-1系級國際設計工作營</t>
    <phoneticPr fontId="1" type="noConversion"/>
  </si>
  <si>
    <r>
      <t>1、</t>
    </r>
    <r>
      <rPr>
        <b/>
        <sz val="13"/>
        <color theme="1" tint="0.499984740745262"/>
        <rFont val="微軟正黑體"/>
        <family val="2"/>
        <charset val="136"/>
      </rPr>
      <t>A1-1「系級國際設計工作營」</t>
    </r>
    <r>
      <rPr>
        <sz val="13"/>
        <color theme="1" tint="0.499984740745262"/>
        <rFont val="微軟正黑體"/>
        <family val="2"/>
        <charset val="136"/>
      </rPr>
      <t>因執行計畫之需要，擬調整經費科目之支用金額。
2、原</t>
    </r>
    <r>
      <rPr>
        <b/>
        <sz val="13"/>
        <color theme="1" tint="0.499984740745262"/>
        <rFont val="微軟正黑體"/>
        <family val="2"/>
        <charset val="136"/>
      </rPr>
      <t>A1-1「系級國際設計工作營」</t>
    </r>
    <r>
      <rPr>
        <sz val="13"/>
        <color theme="1" tint="0.499984740745262"/>
        <rFont val="微軟正黑體"/>
        <family val="2"/>
        <charset val="136"/>
      </rPr>
      <t>活動申請金額$84000，因實際支用金額為$96158，故不足金額由</t>
    </r>
    <r>
      <rPr>
        <b/>
        <sz val="13"/>
        <color theme="1" tint="0.499984740745262"/>
        <rFont val="微軟正黑體"/>
        <family val="2"/>
        <charset val="136"/>
      </rPr>
      <t>A1-1「國際設計系列講座」</t>
    </r>
    <r>
      <rPr>
        <sz val="13"/>
        <color theme="1" tint="0.499984740745262"/>
        <rFont val="微軟正黑體"/>
        <family val="2"/>
        <charset val="136"/>
      </rPr>
      <t>活動經費項下支應。</t>
    </r>
    <phoneticPr fontId="1" type="noConversion"/>
  </si>
  <si>
    <t>合計</t>
    <phoneticPr fontId="1" type="noConversion"/>
  </si>
  <si>
    <t>二級主管</t>
    <phoneticPr fontId="1" type="noConversion"/>
  </si>
  <si>
    <t>一級主管</t>
    <phoneticPr fontId="1" type="noConversion"/>
  </si>
  <si>
    <t xml:space="preserve">備註：  </t>
    <phoneticPr fontId="1" type="noConversion"/>
  </si>
  <si>
    <t>預算單位名稱：</t>
    <phoneticPr fontId="1" type="noConversion"/>
  </si>
  <si>
    <t>用途別科目</t>
    <phoneticPr fontId="1" type="noConversion"/>
  </si>
  <si>
    <t>原分配數</t>
    <phoneticPr fontId="1" type="noConversion"/>
  </si>
  <si>
    <t>流入數</t>
  </si>
  <si>
    <t>流出數</t>
  </si>
  <si>
    <t>流用後
分配數</t>
    <phoneticPr fontId="1" type="noConversion"/>
  </si>
  <si>
    <t>說         明
(流出入原因及其計算方法)</t>
    <phoneticPr fontId="1" type="noConversion"/>
  </si>
  <si>
    <t>合計</t>
    <phoneticPr fontId="1" type="noConversion"/>
  </si>
  <si>
    <t>高教深耕計畫辦公室</t>
    <phoneticPr fontId="1" type="noConversion"/>
  </si>
  <si>
    <t>校長（副校長）
決行</t>
    <phoneticPr fontId="1" type="noConversion"/>
  </si>
  <si>
    <t>執行長</t>
  </si>
  <si>
    <t>江添財主任</t>
    <phoneticPr fontId="1" type="noConversion"/>
  </si>
  <si>
    <t xml:space="preserve">備註：  </t>
    <phoneticPr fontId="1" type="noConversion"/>
  </si>
  <si>
    <t>計畫總經費之經常門與資本門不得流用。</t>
    <phoneticPr fontId="1" type="noConversion"/>
  </si>
  <si>
    <t>除人事費不得流入外，各計畫經費用途別科目間之流用原則，其流入數額不得超過原預算數額之20﹪，流出數額不得超過原預算數額之30﹪。</t>
    <phoneticPr fontId="1" type="noConversion"/>
  </si>
  <si>
    <t>經核准後，請將本表正本與流出/流入原始詳細預算表送至高教深耕計畫辦公室，並請申請單位副本留存，憑以更正預算核銷。</t>
    <phoneticPr fontId="1" type="noConversion"/>
  </si>
  <si>
    <t>諮詢費</t>
    <phoneticPr fontId="1" type="noConversion"/>
  </si>
  <si>
    <t>工讀金</t>
    <phoneticPr fontId="1" type="noConversion"/>
  </si>
  <si>
    <t>工讀金勞健保</t>
    <phoneticPr fontId="1" type="noConversion"/>
  </si>
  <si>
    <t>二代健保雇主負擔</t>
    <phoneticPr fontId="1" type="noConversion"/>
  </si>
  <si>
    <t>雜支</t>
    <phoneticPr fontId="1" type="noConversion"/>
  </si>
  <si>
    <t>育成中心</t>
    <phoneticPr fontId="1" type="noConversion"/>
  </si>
  <si>
    <t>107年10月17日</t>
    <phoneticPr fontId="1" type="noConversion"/>
  </si>
  <si>
    <t>TE507X012N</t>
    <phoneticPr fontId="1" type="noConversion"/>
  </si>
  <si>
    <t>TD207X010D</t>
    <phoneticPr fontId="1" type="noConversion"/>
  </si>
  <si>
    <t>D2-4-107-T40-04-026</t>
    <phoneticPr fontId="1" type="noConversion"/>
  </si>
  <si>
    <t>因執行計畫之需要，擬調整經費科目之支用金額，由諮詢費流出4191元至工讀金(3920)及其勞保/退及健保(271)費用。</t>
    <phoneticPr fontId="1" type="noConversion"/>
  </si>
  <si>
    <t>承辦人</t>
    <phoneticPr fontId="1" type="noConversion"/>
  </si>
  <si>
    <t>計畫名稱</t>
    <phoneticPr fontId="1" type="noConversion"/>
  </si>
  <si>
    <t>績效指標內容</t>
    <phoneticPr fontId="1" type="noConversion"/>
  </si>
  <si>
    <t>總辦承辦</t>
    <phoneticPr fontId="1" type="noConversion"/>
  </si>
  <si>
    <t>副執行長</t>
  </si>
  <si>
    <t>預算編號:</t>
    <phoneticPr fontId="1" type="noConversion"/>
  </si>
  <si>
    <t>中程校務發展計畫編號:</t>
    <phoneticPr fontId="1" type="noConversion"/>
  </si>
  <si>
    <t>計畫主持人
（決行）</t>
    <phoneticPr fontId="1" type="noConversion"/>
  </si>
  <si>
    <r>
      <t>實踐大學　108年度高教深耕計畫經費調整申請表(</t>
    </r>
    <r>
      <rPr>
        <b/>
        <sz val="20"/>
        <color theme="0"/>
        <rFont val="微軟正黑體"/>
        <family val="2"/>
        <charset val="136"/>
      </rPr>
      <t>本表取消</t>
    </r>
    <r>
      <rPr>
        <b/>
        <sz val="20"/>
        <rFont val="微軟正黑體"/>
        <family val="2"/>
        <charset val="136"/>
      </rPr>
      <t>)</t>
    </r>
    <phoneticPr fontId="1" type="noConversion"/>
  </si>
  <si>
    <r>
      <t>實踐大學　108年度高教深耕計畫經費調整申請表(</t>
    </r>
    <r>
      <rPr>
        <b/>
        <sz val="20"/>
        <color theme="0"/>
        <rFont val="微軟正黑體"/>
        <family val="2"/>
        <charset val="136"/>
      </rPr>
      <t>本表取消</t>
    </r>
    <r>
      <rPr>
        <b/>
        <sz val="20"/>
        <rFont val="微軟正黑體"/>
        <family val="2"/>
        <charset val="136"/>
      </rPr>
      <t>)</t>
    </r>
    <phoneticPr fontId="1" type="noConversion"/>
  </si>
  <si>
    <t>用途別科目
(原簽呈完整內容)</t>
    <phoneticPr fontId="1" type="noConversion"/>
  </si>
  <si>
    <t xml:space="preserve"> █同計畫用途別科目間流用</t>
    <phoneticPr fontId="1" type="noConversion"/>
  </si>
  <si>
    <t xml:space="preserve">高教深耕計畫預算經費流用申請表    </t>
    <phoneticPr fontId="1" type="noConversion"/>
  </si>
  <si>
    <t>全1頁第1頁</t>
    <phoneticPr fontId="1" type="noConversion"/>
  </si>
  <si>
    <t>李教務長</t>
    <phoneticPr fontId="1" type="noConversion"/>
  </si>
  <si>
    <t>管考助理</t>
    <phoneticPr fontId="1" type="noConversion"/>
  </si>
  <si>
    <t>流出單位</t>
    <phoneticPr fontId="1" type="noConversion"/>
  </si>
  <si>
    <t>流入單位</t>
    <phoneticPr fontId="1" type="noConversion"/>
  </si>
  <si>
    <t>二級
主管</t>
    <phoneticPr fontId="1" type="noConversion"/>
  </si>
  <si>
    <t>一級
主管</t>
    <phoneticPr fontId="1" type="noConversion"/>
  </si>
  <si>
    <t>(流出單位)
(流入單位)</t>
    <phoneticPr fontId="1" type="noConversion"/>
  </si>
  <si>
    <t xml:space="preserve">說         明
【流用後】
 </t>
    <phoneticPr fontId="1" type="noConversion"/>
  </si>
  <si>
    <t>申請日期：  年   月    日</t>
    <phoneticPr fontId="1" type="noConversion"/>
  </si>
  <si>
    <t>113年度</t>
    <phoneticPr fontId="1" type="noConversion"/>
  </si>
  <si>
    <t xml:space="preserve"> █跨計畫間經費流用</t>
    <phoneticPr fontId="1" type="noConversion"/>
  </si>
  <si>
    <t>本案總金額未滿1萬元，由高教深耕執行長決行；總金額1萬元(含)以上，由計畫主持人決行；總金額1萬元(含)以上，與校長決行。</t>
    <phoneticPr fontId="1" type="noConversion"/>
  </si>
  <si>
    <t>A計畫主持人：教務長、B計畫主持人：研發長、C計畫主持人：謝伯欣副執行長、D計畫主持人：學務長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</si>
</sst>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;[Red]#,##0"/>
    <numFmt numFmtId="179" formatCode="#,##0_);[Red]\(#,##0\)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20"/>
      <name val="微軟正黑體"/>
      <family val="2"/>
      <charset val="136"/>
    </font>
    <font>
      <sz val="12"/>
      <name val="微軟正黑體"/>
      <family val="2"/>
      <charset val="136"/>
    </font>
    <font>
      <sz val="22"/>
      <color rgb="FFFF0000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3"/>
      <name val="微軟正黑體"/>
      <family val="2"/>
      <charset val="136"/>
    </font>
    <font>
      <sz val="13"/>
      <name val="微軟正黑體"/>
      <family val="2"/>
      <charset val="136"/>
    </font>
    <font>
      <sz val="13"/>
      <color theme="1" tint="0.499984740745262"/>
      <name val="微軟正黑體"/>
      <family val="2"/>
      <charset val="136"/>
    </font>
    <font>
      <b/>
      <sz val="14"/>
      <color theme="1" tint="0.49998474074526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theme="1" tint="0.499984740745262"/>
      <name val="微軟正黑體"/>
      <family val="2"/>
      <charset val="136"/>
    </font>
    <font>
      <b/>
      <sz val="13"/>
      <color theme="0" tint="-0.34998626667073579"/>
      <name val="微軟正黑體"/>
      <family val="2"/>
      <charset val="136"/>
    </font>
    <font>
      <sz val="9"/>
      <color theme="1" tint="0.499984740745262"/>
      <name val="微軟正黑體"/>
      <family val="2"/>
      <charset val="136"/>
    </font>
    <font>
      <b/>
      <sz val="13"/>
      <color theme="1" tint="0.499984740745262"/>
      <name val="微軟正黑體"/>
      <family val="2"/>
      <charset val="136"/>
    </font>
    <font>
      <b/>
      <sz val="16"/>
      <name val="微軟正黑體"/>
      <family val="2"/>
      <charset val="136"/>
    </font>
    <font>
      <u/>
      <sz val="12"/>
      <color theme="0" tint="-0.499984740745262"/>
      <name val="微軟正黑體"/>
      <family val="2"/>
      <charset val="136"/>
    </font>
    <font>
      <b/>
      <sz val="12"/>
      <name val="微軟正黑體"/>
      <family val="2"/>
      <charset val="136"/>
    </font>
    <font>
      <sz val="13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3"/>
      <color theme="0" tint="-0.14999847407452621"/>
      <name val="微軟正黑體"/>
      <family val="2"/>
      <charset val="136"/>
    </font>
    <font>
      <u/>
      <sz val="12"/>
      <name val="微軟正黑體"/>
      <family val="2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1" xfId="0" applyFont="1" applyBorder="1" applyAlignment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>
      <alignment vertical="center"/>
    </xf>
    <xf numFmtId="58" fontId="8" fillId="3" borderId="0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8" fillId="3" borderId="1" xfId="1" applyNumberFormat="1" applyFont="1" applyFill="1" applyBorder="1" applyAlignment="1">
      <alignment vertical="center" wrapText="1"/>
    </xf>
    <xf numFmtId="177" fontId="8" fillId="3" borderId="1" xfId="1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/>
    <xf numFmtId="0" fontId="11" fillId="3" borderId="0" xfId="0" applyFont="1" applyFill="1">
      <alignment vertical="center"/>
    </xf>
    <xf numFmtId="0" fontId="2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quotePrefix="1" applyFont="1" applyFill="1" applyAlignment="1">
      <alignment horizontal="right" vertical="top" wrapTex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2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58" fontId="7" fillId="3" borderId="0" xfId="0" applyNumberFormat="1" applyFont="1" applyFill="1" applyBorder="1" applyAlignment="1">
      <alignment horizontal="right" vertical="center"/>
    </xf>
    <xf numFmtId="0" fontId="4" fillId="3" borderId="3" xfId="0" applyFont="1" applyFill="1" applyBorder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horizontal="right" vertical="center" wrapText="1"/>
    </xf>
    <xf numFmtId="178" fontId="12" fillId="3" borderId="10" xfId="0" applyNumberFormat="1" applyFont="1" applyFill="1" applyBorder="1" applyAlignment="1">
      <alignment vertical="center" wrapText="1"/>
    </xf>
    <xf numFmtId="178" fontId="12" fillId="3" borderId="11" xfId="0" applyNumberFormat="1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  <xf numFmtId="178" fontId="12" fillId="3" borderId="1" xfId="0" applyNumberFormat="1" applyFont="1" applyFill="1" applyBorder="1" applyAlignment="1">
      <alignment horizontal="right" vertical="center" wrapText="1"/>
    </xf>
    <xf numFmtId="178" fontId="12" fillId="3" borderId="15" xfId="0" applyNumberFormat="1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right" vertical="center" wrapText="1"/>
    </xf>
    <xf numFmtId="178" fontId="12" fillId="3" borderId="2" xfId="0" applyNumberFormat="1" applyFont="1" applyFill="1" applyBorder="1" applyAlignment="1">
      <alignment horizontal="right" vertical="center" wrapText="1"/>
    </xf>
    <xf numFmtId="178" fontId="12" fillId="3" borderId="17" xfId="0" applyNumberFormat="1" applyFont="1" applyFill="1" applyBorder="1" applyAlignment="1">
      <alignment horizontal="right" vertical="center" wrapText="1"/>
    </xf>
    <xf numFmtId="0" fontId="4" fillId="3" borderId="19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horizontal="right" vertical="center" wrapText="1"/>
    </xf>
    <xf numFmtId="0" fontId="12" fillId="3" borderId="21" xfId="0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right" vertical="center" wrapText="1"/>
    </xf>
    <xf numFmtId="178" fontId="12" fillId="3" borderId="5" xfId="0" applyNumberFormat="1" applyFont="1" applyFill="1" applyBorder="1" applyAlignment="1">
      <alignment vertical="center" wrapText="1"/>
    </xf>
    <xf numFmtId="178" fontId="12" fillId="3" borderId="6" xfId="0" applyNumberFormat="1" applyFont="1" applyFill="1" applyBorder="1" applyAlignment="1">
      <alignment vertical="center" wrapText="1"/>
    </xf>
    <xf numFmtId="178" fontId="12" fillId="3" borderId="20" xfId="0" applyNumberFormat="1" applyFont="1" applyFill="1" applyBorder="1" applyAlignment="1">
      <alignment horizontal="right" vertical="center" wrapText="1"/>
    </xf>
    <xf numFmtId="178" fontId="12" fillId="3" borderId="21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right" vertical="center"/>
    </xf>
    <xf numFmtId="176" fontId="10" fillId="3" borderId="6" xfId="0" applyNumberFormat="1" applyFont="1" applyFill="1" applyBorder="1" applyAlignment="1">
      <alignment horizontal="right" vertical="center"/>
    </xf>
    <xf numFmtId="179" fontId="18" fillId="2" borderId="1" xfId="0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left" vertical="center"/>
    </xf>
    <xf numFmtId="176" fontId="9" fillId="3" borderId="12" xfId="0" applyNumberFormat="1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8" fillId="2" borderId="30" xfId="0" applyFont="1" applyFill="1" applyBorder="1" applyAlignment="1">
      <alignment horizontal="right" vertical="center" wrapText="1"/>
    </xf>
    <xf numFmtId="0" fontId="18" fillId="2" borderId="29" xfId="0" applyFont="1" applyFill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22"/>
  <sheetViews>
    <sheetView showZeros="0" zoomScale="85" zoomScaleNormal="85" workbookViewId="0">
      <selection activeCell="A3" sqref="A3"/>
    </sheetView>
  </sheetViews>
  <sheetFormatPr defaultColWidth="9" defaultRowHeight="15.5" x14ac:dyDescent="0.4"/>
  <cols>
    <col min="1" max="1" width="31.36328125" style="1" bestFit="1" customWidth="1"/>
    <col min="2" max="2" width="19.08984375" style="1" customWidth="1"/>
    <col min="3" max="3" width="18.36328125" style="1" customWidth="1"/>
    <col min="4" max="4" width="21.36328125" style="1" customWidth="1"/>
    <col min="5" max="5" width="21.453125" style="1" bestFit="1" customWidth="1"/>
    <col min="6" max="6" width="55.08984375" style="1" customWidth="1"/>
    <col min="7" max="16384" width="9" style="1"/>
  </cols>
  <sheetData>
    <row r="1" spans="1:6" ht="29.25" customHeight="1" x14ac:dyDescent="0.4">
      <c r="A1" s="92" t="s">
        <v>83</v>
      </c>
      <c r="B1" s="92"/>
      <c r="C1" s="92"/>
      <c r="D1" s="92"/>
      <c r="E1" s="92"/>
      <c r="F1" s="92"/>
    </row>
    <row r="2" spans="1:6" ht="14" customHeight="1" x14ac:dyDescent="0.4">
      <c r="A2" s="19"/>
      <c r="B2" s="20"/>
      <c r="C2" s="21"/>
      <c r="D2" s="21"/>
      <c r="E2" s="22"/>
      <c r="F2" s="23"/>
    </row>
    <row r="3" spans="1:6" ht="20.149999999999999" customHeight="1" x14ac:dyDescent="0.4">
      <c r="A3" s="24" t="s">
        <v>85</v>
      </c>
      <c r="B3" s="25"/>
      <c r="C3" s="24"/>
      <c r="D3" s="25" t="s">
        <v>1</v>
      </c>
      <c r="E3" s="26" t="s">
        <v>70</v>
      </c>
      <c r="F3" s="26"/>
    </row>
    <row r="4" spans="1:6" ht="20.149999999999999" customHeight="1" x14ac:dyDescent="0.4">
      <c r="A4" s="22"/>
      <c r="B4" s="25"/>
      <c r="C4" s="24"/>
      <c r="D4" s="25" t="s">
        <v>6</v>
      </c>
      <c r="E4" s="26" t="s">
        <v>71</v>
      </c>
      <c r="F4" s="26"/>
    </row>
    <row r="5" spans="1:6" ht="20.149999999999999" customHeight="1" x14ac:dyDescent="0.4">
      <c r="A5" s="22"/>
      <c r="B5" s="25"/>
      <c r="C5" s="24"/>
      <c r="D5" s="25" t="s">
        <v>2</v>
      </c>
      <c r="E5" s="26" t="s">
        <v>72</v>
      </c>
      <c r="F5" s="26"/>
    </row>
    <row r="6" spans="1:6" ht="17.25" customHeight="1" x14ac:dyDescent="0.4">
      <c r="A6" s="23"/>
      <c r="B6" s="25"/>
      <c r="C6" s="24"/>
      <c r="D6" s="22"/>
      <c r="E6" s="22"/>
      <c r="F6" s="23"/>
    </row>
    <row r="7" spans="1:6" ht="19.5" customHeight="1" x14ac:dyDescent="0.4">
      <c r="A7" s="27" t="s">
        <v>11</v>
      </c>
      <c r="B7" s="23" t="s">
        <v>68</v>
      </c>
      <c r="C7" s="28"/>
      <c r="D7" s="25" t="s">
        <v>16</v>
      </c>
      <c r="E7" s="29" t="s">
        <v>69</v>
      </c>
      <c r="F7" s="30" t="s">
        <v>17</v>
      </c>
    </row>
    <row r="8" spans="1:6" ht="44.25" customHeight="1" x14ac:dyDescent="0.4">
      <c r="A8" s="31" t="s">
        <v>84</v>
      </c>
      <c r="B8" s="31" t="s">
        <v>18</v>
      </c>
      <c r="C8" s="31" t="s">
        <v>19</v>
      </c>
      <c r="D8" s="31" t="s">
        <v>20</v>
      </c>
      <c r="E8" s="31" t="s">
        <v>21</v>
      </c>
      <c r="F8" s="31" t="s">
        <v>22</v>
      </c>
    </row>
    <row r="9" spans="1:6" ht="20.149999999999999" customHeight="1" x14ac:dyDescent="0.4">
      <c r="A9" s="32" t="s">
        <v>63</v>
      </c>
      <c r="B9" s="33">
        <v>100000</v>
      </c>
      <c r="C9" s="33">
        <v>0</v>
      </c>
      <c r="D9" s="33">
        <v>4191</v>
      </c>
      <c r="E9" s="33">
        <f>B9+C9-D9</f>
        <v>95809</v>
      </c>
      <c r="F9" s="93" t="s">
        <v>73</v>
      </c>
    </row>
    <row r="10" spans="1:6" ht="20.149999999999999" customHeight="1" x14ac:dyDescent="0.4">
      <c r="A10" s="32" t="s">
        <v>64</v>
      </c>
      <c r="B10" s="34">
        <v>28560</v>
      </c>
      <c r="C10" s="33">
        <v>3920</v>
      </c>
      <c r="D10" s="34"/>
      <c r="E10" s="33">
        <f t="shared" ref="E10:E16" si="0">B10+C10-D10</f>
        <v>32480</v>
      </c>
      <c r="F10" s="93"/>
    </row>
    <row r="11" spans="1:6" ht="20.149999999999999" customHeight="1" x14ac:dyDescent="0.4">
      <c r="A11" s="35" t="s">
        <v>65</v>
      </c>
      <c r="B11" s="34">
        <v>4260</v>
      </c>
      <c r="C11" s="34">
        <v>271</v>
      </c>
      <c r="D11" s="34"/>
      <c r="E11" s="33">
        <f t="shared" si="0"/>
        <v>4531</v>
      </c>
      <c r="F11" s="93"/>
    </row>
    <row r="12" spans="1:6" ht="20.149999999999999" customHeight="1" x14ac:dyDescent="0.4">
      <c r="A12" s="35" t="s">
        <v>66</v>
      </c>
      <c r="B12" s="34">
        <v>2456</v>
      </c>
      <c r="C12" s="34"/>
      <c r="D12" s="34"/>
      <c r="E12" s="33">
        <f t="shared" si="0"/>
        <v>2456</v>
      </c>
      <c r="F12" s="93"/>
    </row>
    <row r="13" spans="1:6" ht="20.149999999999999" customHeight="1" x14ac:dyDescent="0.4">
      <c r="A13" s="35" t="s">
        <v>67</v>
      </c>
      <c r="B13" s="36">
        <v>1516</v>
      </c>
      <c r="C13" s="36"/>
      <c r="D13" s="36"/>
      <c r="E13" s="33">
        <f t="shared" si="0"/>
        <v>1516</v>
      </c>
      <c r="F13" s="93"/>
    </row>
    <row r="14" spans="1:6" ht="20.149999999999999" customHeight="1" x14ac:dyDescent="0.4">
      <c r="A14" s="35"/>
      <c r="B14" s="34"/>
      <c r="C14" s="34"/>
      <c r="D14" s="34"/>
      <c r="E14" s="33">
        <f t="shared" si="0"/>
        <v>0</v>
      </c>
      <c r="F14" s="93"/>
    </row>
    <row r="15" spans="1:6" ht="20.149999999999999" customHeight="1" x14ac:dyDescent="0.4">
      <c r="A15" s="35"/>
      <c r="B15" s="34"/>
      <c r="C15" s="34"/>
      <c r="D15" s="34"/>
      <c r="E15" s="33">
        <f t="shared" si="0"/>
        <v>0</v>
      </c>
      <c r="F15" s="93"/>
    </row>
    <row r="16" spans="1:6" ht="20.149999999999999" customHeight="1" x14ac:dyDescent="0.4">
      <c r="A16" s="35"/>
      <c r="B16" s="34"/>
      <c r="C16" s="34"/>
      <c r="D16" s="34"/>
      <c r="E16" s="33">
        <f t="shared" si="0"/>
        <v>0</v>
      </c>
      <c r="F16" s="93"/>
    </row>
    <row r="17" spans="1:6" ht="24.9" customHeight="1" x14ac:dyDescent="0.4">
      <c r="A17" s="37" t="s">
        <v>23</v>
      </c>
      <c r="B17" s="38">
        <f>SUM(B9:B16)</f>
        <v>136792</v>
      </c>
      <c r="C17" s="38">
        <f>SUM(C9:C16)</f>
        <v>4191</v>
      </c>
      <c r="D17" s="38">
        <f>SUM(D9:D16)</f>
        <v>4191</v>
      </c>
      <c r="E17" s="38">
        <f>SUM(E9:E16)</f>
        <v>136792</v>
      </c>
      <c r="F17" s="93"/>
    </row>
    <row r="18" spans="1:6" ht="36.75" customHeight="1" x14ac:dyDescent="0.4">
      <c r="A18" s="31" t="s">
        <v>24</v>
      </c>
      <c r="B18" s="95" t="s">
        <v>25</v>
      </c>
      <c r="C18" s="94"/>
      <c r="D18" s="96" t="s">
        <v>26</v>
      </c>
      <c r="E18" s="97"/>
      <c r="F18" s="94"/>
    </row>
    <row r="19" spans="1:6" ht="60" customHeight="1" x14ac:dyDescent="0.4">
      <c r="A19" s="39"/>
      <c r="B19" s="94"/>
      <c r="C19" s="94"/>
      <c r="D19" s="94"/>
      <c r="E19" s="94"/>
      <c r="F19" s="94"/>
    </row>
    <row r="20" spans="1:6" x14ac:dyDescent="0.35">
      <c r="A20" s="40" t="s">
        <v>27</v>
      </c>
      <c r="B20" s="23" t="s">
        <v>8</v>
      </c>
      <c r="C20" s="41"/>
      <c r="D20" s="41"/>
      <c r="E20" s="23"/>
      <c r="F20" s="23"/>
    </row>
    <row r="21" spans="1:6" x14ac:dyDescent="0.4">
      <c r="A21" s="23"/>
      <c r="B21" s="23"/>
      <c r="C21" s="23"/>
      <c r="D21" s="23"/>
      <c r="E21" s="23"/>
      <c r="F21" s="23"/>
    </row>
    <row r="22" spans="1:6" x14ac:dyDescent="0.4">
      <c r="A22" s="42" t="s">
        <v>5</v>
      </c>
      <c r="B22" s="23"/>
      <c r="C22" s="23"/>
      <c r="D22" s="23"/>
      <c r="E22" s="23"/>
      <c r="F22" s="23"/>
    </row>
  </sheetData>
  <mergeCells count="6">
    <mergeCell ref="A1:F1"/>
    <mergeCell ref="F9:F19"/>
    <mergeCell ref="B18:C18"/>
    <mergeCell ref="B19:C19"/>
    <mergeCell ref="D18:E18"/>
    <mergeCell ref="D19:E19"/>
  </mergeCells>
  <phoneticPr fontId="1" type="noConversion"/>
  <printOptions horizontalCentered="1"/>
  <pageMargins left="0.57999999999999996" right="0.5" top="0.63" bottom="0.61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20"/>
  <sheetViews>
    <sheetView workbookViewId="0">
      <selection activeCell="E9" sqref="E9"/>
    </sheetView>
  </sheetViews>
  <sheetFormatPr defaultColWidth="9" defaultRowHeight="15.5" x14ac:dyDescent="0.4"/>
  <cols>
    <col min="1" max="1" width="11.1796875" style="1" customWidth="1"/>
    <col min="2" max="2" width="21.36328125" style="1" customWidth="1"/>
    <col min="3" max="3" width="17.1796875" style="1" customWidth="1"/>
    <col min="4" max="4" width="15.36328125" style="1" customWidth="1"/>
    <col min="5" max="5" width="16.1796875" style="1" customWidth="1"/>
    <col min="6" max="6" width="24.6328125" style="1" customWidth="1"/>
    <col min="7" max="7" width="55.81640625" style="1" customWidth="1"/>
    <col min="8" max="16384" width="9" style="1"/>
  </cols>
  <sheetData>
    <row r="1" spans="1:7" ht="25.5" x14ac:dyDescent="0.4">
      <c r="A1" s="23"/>
      <c r="B1" s="92" t="s">
        <v>82</v>
      </c>
      <c r="C1" s="92"/>
      <c r="D1" s="92"/>
      <c r="E1" s="92"/>
      <c r="F1" s="92"/>
      <c r="G1" s="92"/>
    </row>
    <row r="2" spans="1:7" ht="14.4" customHeight="1" x14ac:dyDescent="0.4">
      <c r="A2" s="23"/>
      <c r="B2" s="19"/>
      <c r="C2" s="20"/>
      <c r="D2" s="21"/>
      <c r="E2" s="21"/>
      <c r="F2" s="22"/>
      <c r="G2" s="23"/>
    </row>
    <row r="3" spans="1:7" x14ac:dyDescent="0.4">
      <c r="A3" s="23"/>
      <c r="B3" s="24" t="s">
        <v>0</v>
      </c>
      <c r="C3" s="25"/>
      <c r="D3" s="24"/>
      <c r="E3" s="25" t="s">
        <v>3</v>
      </c>
      <c r="F3" s="48"/>
      <c r="G3" s="23"/>
    </row>
    <row r="4" spans="1:7" x14ac:dyDescent="0.4">
      <c r="A4" s="23"/>
      <c r="B4" s="22"/>
      <c r="C4" s="25"/>
      <c r="D4" s="24"/>
      <c r="E4" s="25" t="s">
        <v>6</v>
      </c>
      <c r="F4" s="48"/>
      <c r="G4" s="23"/>
    </row>
    <row r="5" spans="1:7" x14ac:dyDescent="0.4">
      <c r="A5" s="23"/>
      <c r="B5" s="22"/>
      <c r="C5" s="25"/>
      <c r="D5" s="24"/>
      <c r="E5" s="25" t="s">
        <v>4</v>
      </c>
      <c r="F5" s="48"/>
      <c r="G5" s="23"/>
    </row>
    <row r="6" spans="1:7" x14ac:dyDescent="0.4">
      <c r="A6" s="23"/>
      <c r="B6" s="23"/>
      <c r="C6" s="25"/>
      <c r="D6" s="24"/>
      <c r="E6" s="22"/>
      <c r="F6" s="22"/>
      <c r="G6" s="23"/>
    </row>
    <row r="7" spans="1:7" ht="17.5" thickBot="1" x14ac:dyDescent="0.45">
      <c r="A7" s="23"/>
      <c r="B7" s="27" t="s">
        <v>36</v>
      </c>
      <c r="C7" s="49" t="s">
        <v>30</v>
      </c>
      <c r="D7" s="28"/>
      <c r="E7" s="27" t="s">
        <v>28</v>
      </c>
      <c r="F7" s="50" t="s">
        <v>37</v>
      </c>
      <c r="G7" s="30" t="s">
        <v>38</v>
      </c>
    </row>
    <row r="8" spans="1:7" ht="34.5" thickBot="1" x14ac:dyDescent="0.45">
      <c r="A8" s="51" t="s">
        <v>39</v>
      </c>
      <c r="B8" s="52" t="s">
        <v>40</v>
      </c>
      <c r="C8" s="53" t="s">
        <v>29</v>
      </c>
      <c r="D8" s="53" t="s">
        <v>14</v>
      </c>
      <c r="E8" s="53" t="s">
        <v>12</v>
      </c>
      <c r="F8" s="54" t="s">
        <v>13</v>
      </c>
      <c r="G8" s="55" t="s">
        <v>9</v>
      </c>
    </row>
    <row r="9" spans="1:7" ht="16" thickBot="1" x14ac:dyDescent="0.45">
      <c r="A9" s="100" t="s">
        <v>41</v>
      </c>
      <c r="B9" s="56" t="s">
        <v>31</v>
      </c>
      <c r="C9" s="57">
        <v>46000</v>
      </c>
      <c r="D9" s="57">
        <v>18246</v>
      </c>
      <c r="E9" s="58"/>
      <c r="F9" s="59">
        <f>C9+D9-E9</f>
        <v>64246</v>
      </c>
      <c r="G9" s="103" t="s">
        <v>42</v>
      </c>
    </row>
    <row r="10" spans="1:7" x14ac:dyDescent="0.4">
      <c r="A10" s="101"/>
      <c r="B10" s="60" t="s">
        <v>32</v>
      </c>
      <c r="C10" s="61">
        <v>36000</v>
      </c>
      <c r="D10" s="61"/>
      <c r="E10" s="62">
        <v>4088</v>
      </c>
      <c r="F10" s="63">
        <f t="shared" ref="F10:F11" si="0">C10+D10-E10</f>
        <v>31912</v>
      </c>
      <c r="G10" s="103"/>
    </row>
    <row r="11" spans="1:7" ht="16" thickBot="1" x14ac:dyDescent="0.45">
      <c r="A11" s="101"/>
      <c r="B11" s="64" t="s">
        <v>10</v>
      </c>
      <c r="C11" s="65">
        <v>2000</v>
      </c>
      <c r="D11" s="65"/>
      <c r="E11" s="66">
        <v>2000</v>
      </c>
      <c r="F11" s="67">
        <f t="shared" si="0"/>
        <v>0</v>
      </c>
      <c r="G11" s="103"/>
    </row>
    <row r="12" spans="1:7" ht="16" thickBot="1" x14ac:dyDescent="0.45">
      <c r="A12" s="102"/>
      <c r="B12" s="68" t="s">
        <v>15</v>
      </c>
      <c r="C12" s="69">
        <f>SUM(C9:C11)</f>
        <v>84000</v>
      </c>
      <c r="D12" s="69">
        <f>SUM(D9:D11)</f>
        <v>18246</v>
      </c>
      <c r="E12" s="69">
        <f>SUM(E9:E11)</f>
        <v>6088</v>
      </c>
      <c r="F12" s="70">
        <f>SUM(F9:F11)</f>
        <v>96158</v>
      </c>
      <c r="G12" s="103"/>
    </row>
    <row r="13" spans="1:7" ht="16" thickBot="1" x14ac:dyDescent="0.45">
      <c r="A13" s="100" t="s">
        <v>33</v>
      </c>
      <c r="B13" s="71" t="s">
        <v>34</v>
      </c>
      <c r="C13" s="72">
        <v>84000</v>
      </c>
      <c r="D13" s="72"/>
      <c r="E13" s="73">
        <v>12158</v>
      </c>
      <c r="F13" s="74">
        <f>C14-E13</f>
        <v>71842</v>
      </c>
      <c r="G13" s="103"/>
    </row>
    <row r="14" spans="1:7" ht="16" thickBot="1" x14ac:dyDescent="0.45">
      <c r="A14" s="101"/>
      <c r="B14" s="68" t="s">
        <v>43</v>
      </c>
      <c r="C14" s="75">
        <f>SUM(C13:C13)</f>
        <v>84000</v>
      </c>
      <c r="D14" s="75">
        <f>SUM(D13:D13)</f>
        <v>0</v>
      </c>
      <c r="E14" s="75">
        <f>SUM(E13:E13)</f>
        <v>12158</v>
      </c>
      <c r="F14" s="76">
        <f>SUM(F13:F13)</f>
        <v>71842</v>
      </c>
      <c r="G14" s="103"/>
    </row>
    <row r="15" spans="1:7" ht="19" thickBot="1" x14ac:dyDescent="0.45">
      <c r="A15" s="101"/>
      <c r="B15" s="77" t="s">
        <v>35</v>
      </c>
      <c r="C15" s="78">
        <f>C12+C14</f>
        <v>168000</v>
      </c>
      <c r="D15" s="78">
        <f>D12+D14</f>
        <v>18246</v>
      </c>
      <c r="E15" s="78">
        <f>E12+E14</f>
        <v>18246</v>
      </c>
      <c r="F15" s="79">
        <f>F12+F14</f>
        <v>168000</v>
      </c>
      <c r="G15" s="103"/>
    </row>
    <row r="16" spans="1:7" ht="17" x14ac:dyDescent="0.4">
      <c r="A16" s="106" t="s">
        <v>24</v>
      </c>
      <c r="B16" s="107"/>
      <c r="C16" s="107" t="s">
        <v>44</v>
      </c>
      <c r="D16" s="108"/>
      <c r="E16" s="109" t="s">
        <v>45</v>
      </c>
      <c r="F16" s="110"/>
      <c r="G16" s="104"/>
    </row>
    <row r="17" spans="1:7" ht="51" customHeight="1" thickBot="1" x14ac:dyDescent="0.45">
      <c r="A17" s="111"/>
      <c r="B17" s="112"/>
      <c r="C17" s="98"/>
      <c r="D17" s="98"/>
      <c r="E17" s="98"/>
      <c r="F17" s="99"/>
      <c r="G17" s="105"/>
    </row>
    <row r="18" spans="1:7" x14ac:dyDescent="0.35">
      <c r="A18" s="23"/>
      <c r="B18" s="40" t="s">
        <v>46</v>
      </c>
      <c r="C18" s="23" t="s">
        <v>8</v>
      </c>
      <c r="D18" s="41"/>
      <c r="E18" s="41"/>
      <c r="F18" s="23"/>
      <c r="G18" s="23"/>
    </row>
    <row r="19" spans="1:7" x14ac:dyDescent="0.4">
      <c r="A19" s="23"/>
      <c r="B19" s="23"/>
      <c r="C19" s="23"/>
      <c r="D19" s="23"/>
      <c r="E19" s="23"/>
      <c r="F19" s="23"/>
      <c r="G19" s="23"/>
    </row>
    <row r="20" spans="1:7" x14ac:dyDescent="0.4">
      <c r="A20" s="42" t="s">
        <v>7</v>
      </c>
      <c r="B20" s="23"/>
      <c r="C20" s="23"/>
      <c r="D20" s="23"/>
      <c r="E20" s="23"/>
      <c r="F20" s="23"/>
      <c r="G20" s="23"/>
    </row>
  </sheetData>
  <mergeCells count="10">
    <mergeCell ref="C17:D17"/>
    <mergeCell ref="E17:F17"/>
    <mergeCell ref="B1:G1"/>
    <mergeCell ref="A9:A12"/>
    <mergeCell ref="G9:G17"/>
    <mergeCell ref="A13:A15"/>
    <mergeCell ref="A16:B16"/>
    <mergeCell ref="C16:D16"/>
    <mergeCell ref="E16:F16"/>
    <mergeCell ref="A17:B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K24"/>
  <sheetViews>
    <sheetView showZeros="0" tabSelected="1" zoomScale="85" zoomScaleNormal="85" workbookViewId="0">
      <selection activeCell="J30" sqref="J30"/>
    </sheetView>
  </sheetViews>
  <sheetFormatPr defaultColWidth="9" defaultRowHeight="15.5" x14ac:dyDescent="0.4"/>
  <cols>
    <col min="1" max="1" width="9" style="1"/>
    <col min="2" max="3" width="18.81640625" style="1" customWidth="1"/>
    <col min="4" max="4" width="36.453125" style="1" customWidth="1"/>
    <col min="5" max="8" width="13.08984375" style="1" customWidth="1"/>
    <col min="9" max="9" width="16.81640625" style="1" customWidth="1"/>
    <col min="10" max="10" width="25.6328125" style="1" customWidth="1"/>
    <col min="11" max="11" width="28.90625" style="1" customWidth="1"/>
    <col min="12" max="257" width="9" style="1"/>
    <col min="258" max="265" width="24.453125" style="1" customWidth="1"/>
    <col min="266" max="266" width="25.6328125" style="1" customWidth="1"/>
    <col min="267" max="267" width="24.453125" style="1" customWidth="1"/>
    <col min="268" max="513" width="9" style="1"/>
    <col min="514" max="521" width="24.453125" style="1" customWidth="1"/>
    <col min="522" max="522" width="25.6328125" style="1" customWidth="1"/>
    <col min="523" max="523" width="24.453125" style="1" customWidth="1"/>
    <col min="524" max="769" width="9" style="1"/>
    <col min="770" max="777" width="24.453125" style="1" customWidth="1"/>
    <col min="778" max="778" width="25.6328125" style="1" customWidth="1"/>
    <col min="779" max="779" width="24.453125" style="1" customWidth="1"/>
    <col min="780" max="1025" width="9" style="1"/>
    <col min="1026" max="1033" width="24.453125" style="1" customWidth="1"/>
    <col min="1034" max="1034" width="25.6328125" style="1" customWidth="1"/>
    <col min="1035" max="1035" width="24.453125" style="1" customWidth="1"/>
    <col min="1036" max="1281" width="9" style="1"/>
    <col min="1282" max="1289" width="24.453125" style="1" customWidth="1"/>
    <col min="1290" max="1290" width="25.6328125" style="1" customWidth="1"/>
    <col min="1291" max="1291" width="24.453125" style="1" customWidth="1"/>
    <col min="1292" max="1537" width="9" style="1"/>
    <col min="1538" max="1545" width="24.453125" style="1" customWidth="1"/>
    <col min="1546" max="1546" width="25.6328125" style="1" customWidth="1"/>
    <col min="1547" max="1547" width="24.453125" style="1" customWidth="1"/>
    <col min="1548" max="1793" width="9" style="1"/>
    <col min="1794" max="1801" width="24.453125" style="1" customWidth="1"/>
    <col min="1802" max="1802" width="25.6328125" style="1" customWidth="1"/>
    <col min="1803" max="1803" width="24.453125" style="1" customWidth="1"/>
    <col min="1804" max="2049" width="9" style="1"/>
    <col min="2050" max="2057" width="24.453125" style="1" customWidth="1"/>
    <col min="2058" max="2058" width="25.6328125" style="1" customWidth="1"/>
    <col min="2059" max="2059" width="24.453125" style="1" customWidth="1"/>
    <col min="2060" max="2305" width="9" style="1"/>
    <col min="2306" max="2313" width="24.453125" style="1" customWidth="1"/>
    <col min="2314" max="2314" width="25.6328125" style="1" customWidth="1"/>
    <col min="2315" max="2315" width="24.453125" style="1" customWidth="1"/>
    <col min="2316" max="2561" width="9" style="1"/>
    <col min="2562" max="2569" width="24.453125" style="1" customWidth="1"/>
    <col min="2570" max="2570" width="25.6328125" style="1" customWidth="1"/>
    <col min="2571" max="2571" width="24.453125" style="1" customWidth="1"/>
    <col min="2572" max="2817" width="9" style="1"/>
    <col min="2818" max="2825" width="24.453125" style="1" customWidth="1"/>
    <col min="2826" max="2826" width="25.6328125" style="1" customWidth="1"/>
    <col min="2827" max="2827" width="24.453125" style="1" customWidth="1"/>
    <col min="2828" max="3073" width="9" style="1"/>
    <col min="3074" max="3081" width="24.453125" style="1" customWidth="1"/>
    <col min="3082" max="3082" width="25.6328125" style="1" customWidth="1"/>
    <col min="3083" max="3083" width="24.453125" style="1" customWidth="1"/>
    <col min="3084" max="3329" width="9" style="1"/>
    <col min="3330" max="3337" width="24.453125" style="1" customWidth="1"/>
    <col min="3338" max="3338" width="25.6328125" style="1" customWidth="1"/>
    <col min="3339" max="3339" width="24.453125" style="1" customWidth="1"/>
    <col min="3340" max="3585" width="9" style="1"/>
    <col min="3586" max="3593" width="24.453125" style="1" customWidth="1"/>
    <col min="3594" max="3594" width="25.6328125" style="1" customWidth="1"/>
    <col min="3595" max="3595" width="24.453125" style="1" customWidth="1"/>
    <col min="3596" max="3841" width="9" style="1"/>
    <col min="3842" max="3849" width="24.453125" style="1" customWidth="1"/>
    <col min="3850" max="3850" width="25.6328125" style="1" customWidth="1"/>
    <col min="3851" max="3851" width="24.453125" style="1" customWidth="1"/>
    <col min="3852" max="4097" width="9" style="1"/>
    <col min="4098" max="4105" width="24.453125" style="1" customWidth="1"/>
    <col min="4106" max="4106" width="25.6328125" style="1" customWidth="1"/>
    <col min="4107" max="4107" width="24.453125" style="1" customWidth="1"/>
    <col min="4108" max="4353" width="9" style="1"/>
    <col min="4354" max="4361" width="24.453125" style="1" customWidth="1"/>
    <col min="4362" max="4362" width="25.6328125" style="1" customWidth="1"/>
    <col min="4363" max="4363" width="24.453125" style="1" customWidth="1"/>
    <col min="4364" max="4609" width="9" style="1"/>
    <col min="4610" max="4617" width="24.453125" style="1" customWidth="1"/>
    <col min="4618" max="4618" width="25.6328125" style="1" customWidth="1"/>
    <col min="4619" max="4619" width="24.453125" style="1" customWidth="1"/>
    <col min="4620" max="4865" width="9" style="1"/>
    <col min="4866" max="4873" width="24.453125" style="1" customWidth="1"/>
    <col min="4874" max="4874" width="25.6328125" style="1" customWidth="1"/>
    <col min="4875" max="4875" width="24.453125" style="1" customWidth="1"/>
    <col min="4876" max="5121" width="9" style="1"/>
    <col min="5122" max="5129" width="24.453125" style="1" customWidth="1"/>
    <col min="5130" max="5130" width="25.6328125" style="1" customWidth="1"/>
    <col min="5131" max="5131" width="24.453125" style="1" customWidth="1"/>
    <col min="5132" max="5377" width="9" style="1"/>
    <col min="5378" max="5385" width="24.453125" style="1" customWidth="1"/>
    <col min="5386" max="5386" width="25.6328125" style="1" customWidth="1"/>
    <col min="5387" max="5387" width="24.453125" style="1" customWidth="1"/>
    <col min="5388" max="5633" width="9" style="1"/>
    <col min="5634" max="5641" width="24.453125" style="1" customWidth="1"/>
    <col min="5642" max="5642" width="25.6328125" style="1" customWidth="1"/>
    <col min="5643" max="5643" width="24.453125" style="1" customWidth="1"/>
    <col min="5644" max="5889" width="9" style="1"/>
    <col min="5890" max="5897" width="24.453125" style="1" customWidth="1"/>
    <col min="5898" max="5898" width="25.6328125" style="1" customWidth="1"/>
    <col min="5899" max="5899" width="24.453125" style="1" customWidth="1"/>
    <col min="5900" max="6145" width="9" style="1"/>
    <col min="6146" max="6153" width="24.453125" style="1" customWidth="1"/>
    <col min="6154" max="6154" width="25.6328125" style="1" customWidth="1"/>
    <col min="6155" max="6155" width="24.453125" style="1" customWidth="1"/>
    <col min="6156" max="6401" width="9" style="1"/>
    <col min="6402" max="6409" width="24.453125" style="1" customWidth="1"/>
    <col min="6410" max="6410" width="25.6328125" style="1" customWidth="1"/>
    <col min="6411" max="6411" width="24.453125" style="1" customWidth="1"/>
    <col min="6412" max="6657" width="9" style="1"/>
    <col min="6658" max="6665" width="24.453125" style="1" customWidth="1"/>
    <col min="6666" max="6666" width="25.6328125" style="1" customWidth="1"/>
    <col min="6667" max="6667" width="24.453125" style="1" customWidth="1"/>
    <col min="6668" max="6913" width="9" style="1"/>
    <col min="6914" max="6921" width="24.453125" style="1" customWidth="1"/>
    <col min="6922" max="6922" width="25.6328125" style="1" customWidth="1"/>
    <col min="6923" max="6923" width="24.453125" style="1" customWidth="1"/>
    <col min="6924" max="7169" width="9" style="1"/>
    <col min="7170" max="7177" width="24.453125" style="1" customWidth="1"/>
    <col min="7178" max="7178" width="25.6328125" style="1" customWidth="1"/>
    <col min="7179" max="7179" width="24.453125" style="1" customWidth="1"/>
    <col min="7180" max="7425" width="9" style="1"/>
    <col min="7426" max="7433" width="24.453125" style="1" customWidth="1"/>
    <col min="7434" max="7434" width="25.6328125" style="1" customWidth="1"/>
    <col min="7435" max="7435" width="24.453125" style="1" customWidth="1"/>
    <col min="7436" max="7681" width="9" style="1"/>
    <col min="7682" max="7689" width="24.453125" style="1" customWidth="1"/>
    <col min="7690" max="7690" width="25.6328125" style="1" customWidth="1"/>
    <col min="7691" max="7691" width="24.453125" style="1" customWidth="1"/>
    <col min="7692" max="7937" width="9" style="1"/>
    <col min="7938" max="7945" width="24.453125" style="1" customWidth="1"/>
    <col min="7946" max="7946" width="25.6328125" style="1" customWidth="1"/>
    <col min="7947" max="7947" width="24.453125" style="1" customWidth="1"/>
    <col min="7948" max="8193" width="9" style="1"/>
    <col min="8194" max="8201" width="24.453125" style="1" customWidth="1"/>
    <col min="8202" max="8202" width="25.6328125" style="1" customWidth="1"/>
    <col min="8203" max="8203" width="24.453125" style="1" customWidth="1"/>
    <col min="8204" max="8449" width="9" style="1"/>
    <col min="8450" max="8457" width="24.453125" style="1" customWidth="1"/>
    <col min="8458" max="8458" width="25.6328125" style="1" customWidth="1"/>
    <col min="8459" max="8459" width="24.453125" style="1" customWidth="1"/>
    <col min="8460" max="8705" width="9" style="1"/>
    <col min="8706" max="8713" width="24.453125" style="1" customWidth="1"/>
    <col min="8714" max="8714" width="25.6328125" style="1" customWidth="1"/>
    <col min="8715" max="8715" width="24.453125" style="1" customWidth="1"/>
    <col min="8716" max="8961" width="9" style="1"/>
    <col min="8962" max="8969" width="24.453125" style="1" customWidth="1"/>
    <col min="8970" max="8970" width="25.6328125" style="1" customWidth="1"/>
    <col min="8971" max="8971" width="24.453125" style="1" customWidth="1"/>
    <col min="8972" max="9217" width="9" style="1"/>
    <col min="9218" max="9225" width="24.453125" style="1" customWidth="1"/>
    <col min="9226" max="9226" width="25.6328125" style="1" customWidth="1"/>
    <col min="9227" max="9227" width="24.453125" style="1" customWidth="1"/>
    <col min="9228" max="9473" width="9" style="1"/>
    <col min="9474" max="9481" width="24.453125" style="1" customWidth="1"/>
    <col min="9482" max="9482" width="25.6328125" style="1" customWidth="1"/>
    <col min="9483" max="9483" width="24.453125" style="1" customWidth="1"/>
    <col min="9484" max="9729" width="9" style="1"/>
    <col min="9730" max="9737" width="24.453125" style="1" customWidth="1"/>
    <col min="9738" max="9738" width="25.6328125" style="1" customWidth="1"/>
    <col min="9739" max="9739" width="24.453125" style="1" customWidth="1"/>
    <col min="9740" max="9985" width="9" style="1"/>
    <col min="9986" max="9993" width="24.453125" style="1" customWidth="1"/>
    <col min="9994" max="9994" width="25.6328125" style="1" customWidth="1"/>
    <col min="9995" max="9995" width="24.453125" style="1" customWidth="1"/>
    <col min="9996" max="10241" width="9" style="1"/>
    <col min="10242" max="10249" width="24.453125" style="1" customWidth="1"/>
    <col min="10250" max="10250" width="25.6328125" style="1" customWidth="1"/>
    <col min="10251" max="10251" width="24.453125" style="1" customWidth="1"/>
    <col min="10252" max="10497" width="9" style="1"/>
    <col min="10498" max="10505" width="24.453125" style="1" customWidth="1"/>
    <col min="10506" max="10506" width="25.6328125" style="1" customWidth="1"/>
    <col min="10507" max="10507" width="24.453125" style="1" customWidth="1"/>
    <col min="10508" max="10753" width="9" style="1"/>
    <col min="10754" max="10761" width="24.453125" style="1" customWidth="1"/>
    <col min="10762" max="10762" width="25.6328125" style="1" customWidth="1"/>
    <col min="10763" max="10763" width="24.453125" style="1" customWidth="1"/>
    <col min="10764" max="11009" width="9" style="1"/>
    <col min="11010" max="11017" width="24.453125" style="1" customWidth="1"/>
    <col min="11018" max="11018" width="25.6328125" style="1" customWidth="1"/>
    <col min="11019" max="11019" width="24.453125" style="1" customWidth="1"/>
    <col min="11020" max="11265" width="9" style="1"/>
    <col min="11266" max="11273" width="24.453125" style="1" customWidth="1"/>
    <col min="11274" max="11274" width="25.6328125" style="1" customWidth="1"/>
    <col min="11275" max="11275" width="24.453125" style="1" customWidth="1"/>
    <col min="11276" max="11521" width="9" style="1"/>
    <col min="11522" max="11529" width="24.453125" style="1" customWidth="1"/>
    <col min="11530" max="11530" width="25.6328125" style="1" customWidth="1"/>
    <col min="11531" max="11531" width="24.453125" style="1" customWidth="1"/>
    <col min="11532" max="11777" width="9" style="1"/>
    <col min="11778" max="11785" width="24.453125" style="1" customWidth="1"/>
    <col min="11786" max="11786" width="25.6328125" style="1" customWidth="1"/>
    <col min="11787" max="11787" width="24.453125" style="1" customWidth="1"/>
    <col min="11788" max="12033" width="9" style="1"/>
    <col min="12034" max="12041" width="24.453125" style="1" customWidth="1"/>
    <col min="12042" max="12042" width="25.6328125" style="1" customWidth="1"/>
    <col min="12043" max="12043" width="24.453125" style="1" customWidth="1"/>
    <col min="12044" max="12289" width="9" style="1"/>
    <col min="12290" max="12297" width="24.453125" style="1" customWidth="1"/>
    <col min="12298" max="12298" width="25.6328125" style="1" customWidth="1"/>
    <col min="12299" max="12299" width="24.453125" style="1" customWidth="1"/>
    <col min="12300" max="12545" width="9" style="1"/>
    <col min="12546" max="12553" width="24.453125" style="1" customWidth="1"/>
    <col min="12554" max="12554" width="25.6328125" style="1" customWidth="1"/>
    <col min="12555" max="12555" width="24.453125" style="1" customWidth="1"/>
    <col min="12556" max="12801" width="9" style="1"/>
    <col min="12802" max="12809" width="24.453125" style="1" customWidth="1"/>
    <col min="12810" max="12810" width="25.6328125" style="1" customWidth="1"/>
    <col min="12811" max="12811" width="24.453125" style="1" customWidth="1"/>
    <col min="12812" max="13057" width="9" style="1"/>
    <col min="13058" max="13065" width="24.453125" style="1" customWidth="1"/>
    <col min="13066" max="13066" width="25.6328125" style="1" customWidth="1"/>
    <col min="13067" max="13067" width="24.453125" style="1" customWidth="1"/>
    <col min="13068" max="13313" width="9" style="1"/>
    <col min="13314" max="13321" width="24.453125" style="1" customWidth="1"/>
    <col min="13322" max="13322" width="25.6328125" style="1" customWidth="1"/>
    <col min="13323" max="13323" width="24.453125" style="1" customWidth="1"/>
    <col min="13324" max="13569" width="9" style="1"/>
    <col min="13570" max="13577" width="24.453125" style="1" customWidth="1"/>
    <col min="13578" max="13578" width="25.6328125" style="1" customWidth="1"/>
    <col min="13579" max="13579" width="24.453125" style="1" customWidth="1"/>
    <col min="13580" max="13825" width="9" style="1"/>
    <col min="13826" max="13833" width="24.453125" style="1" customWidth="1"/>
    <col min="13834" max="13834" width="25.6328125" style="1" customWidth="1"/>
    <col min="13835" max="13835" width="24.453125" style="1" customWidth="1"/>
    <col min="13836" max="14081" width="9" style="1"/>
    <col min="14082" max="14089" width="24.453125" style="1" customWidth="1"/>
    <col min="14090" max="14090" width="25.6328125" style="1" customWidth="1"/>
    <col min="14091" max="14091" width="24.453125" style="1" customWidth="1"/>
    <col min="14092" max="14337" width="9" style="1"/>
    <col min="14338" max="14345" width="24.453125" style="1" customWidth="1"/>
    <col min="14346" max="14346" width="25.6328125" style="1" customWidth="1"/>
    <col min="14347" max="14347" width="24.453125" style="1" customWidth="1"/>
    <col min="14348" max="14593" width="9" style="1"/>
    <col min="14594" max="14601" width="24.453125" style="1" customWidth="1"/>
    <col min="14602" max="14602" width="25.6328125" style="1" customWidth="1"/>
    <col min="14603" max="14603" width="24.453125" style="1" customWidth="1"/>
    <col min="14604" max="14849" width="9" style="1"/>
    <col min="14850" max="14857" width="24.453125" style="1" customWidth="1"/>
    <col min="14858" max="14858" width="25.6328125" style="1" customWidth="1"/>
    <col min="14859" max="14859" width="24.453125" style="1" customWidth="1"/>
    <col min="14860" max="15105" width="9" style="1"/>
    <col min="15106" max="15113" width="24.453125" style="1" customWidth="1"/>
    <col min="15114" max="15114" width="25.6328125" style="1" customWidth="1"/>
    <col min="15115" max="15115" width="24.453125" style="1" customWidth="1"/>
    <col min="15116" max="15361" width="9" style="1"/>
    <col min="15362" max="15369" width="24.453125" style="1" customWidth="1"/>
    <col min="15370" max="15370" width="25.6328125" style="1" customWidth="1"/>
    <col min="15371" max="15371" width="24.453125" style="1" customWidth="1"/>
    <col min="15372" max="15617" width="9" style="1"/>
    <col min="15618" max="15625" width="24.453125" style="1" customWidth="1"/>
    <col min="15626" max="15626" width="25.6328125" style="1" customWidth="1"/>
    <col min="15627" max="15627" width="24.453125" style="1" customWidth="1"/>
    <col min="15628" max="15873" width="9" style="1"/>
    <col min="15874" max="15881" width="24.453125" style="1" customWidth="1"/>
    <col min="15882" max="15882" width="25.6328125" style="1" customWidth="1"/>
    <col min="15883" max="15883" width="24.453125" style="1" customWidth="1"/>
    <col min="15884" max="16129" width="9" style="1"/>
    <col min="16130" max="16137" width="24.453125" style="1" customWidth="1"/>
    <col min="16138" max="16138" width="25.6328125" style="1" customWidth="1"/>
    <col min="16139" max="16139" width="24.453125" style="1" customWidth="1"/>
    <col min="16140" max="16384" width="9" style="1"/>
  </cols>
  <sheetData>
    <row r="1" spans="1:11" ht="29.25" customHeight="1" x14ac:dyDescent="0.4">
      <c r="D1" s="8" t="s">
        <v>97</v>
      </c>
      <c r="E1" s="9" t="s">
        <v>86</v>
      </c>
      <c r="F1" s="9"/>
      <c r="H1" s="9"/>
      <c r="I1" s="9"/>
    </row>
    <row r="2" spans="1:11" ht="17.25" customHeight="1" x14ac:dyDescent="0.4">
      <c r="B2" s="3" t="s">
        <v>98</v>
      </c>
      <c r="D2" s="2"/>
      <c r="E2" s="4"/>
      <c r="F2" s="4"/>
      <c r="G2" s="3"/>
      <c r="H2" s="4" t="s">
        <v>79</v>
      </c>
      <c r="I2" s="81"/>
      <c r="J2" s="10"/>
    </row>
    <row r="3" spans="1:11" ht="17.25" customHeight="1" x14ac:dyDescent="0.4">
      <c r="D3" s="2"/>
      <c r="E3" s="4"/>
      <c r="F3" s="4"/>
      <c r="G3" s="3"/>
      <c r="H3" s="4" t="s">
        <v>80</v>
      </c>
      <c r="I3" s="91"/>
      <c r="J3" s="10"/>
    </row>
    <row r="4" spans="1:11" ht="17.25" customHeight="1" x14ac:dyDescent="0.4">
      <c r="B4" s="11" t="s">
        <v>47</v>
      </c>
      <c r="C4" s="90"/>
      <c r="D4" s="90"/>
      <c r="E4" s="4"/>
      <c r="F4" s="4"/>
      <c r="G4" s="3"/>
      <c r="H4" s="3"/>
      <c r="I4" s="2"/>
    </row>
    <row r="5" spans="1:11" ht="19.5" customHeight="1" x14ac:dyDescent="0.4">
      <c r="B5" s="5"/>
      <c r="C5" s="5"/>
      <c r="D5" s="5"/>
      <c r="E5" s="12"/>
      <c r="F5" s="12"/>
      <c r="G5" s="128" t="s">
        <v>96</v>
      </c>
      <c r="H5" s="128"/>
      <c r="I5" s="129"/>
      <c r="J5" s="117" t="s">
        <v>87</v>
      </c>
      <c r="K5" s="130"/>
    </row>
    <row r="6" spans="1:11" ht="17.25" customHeight="1" x14ac:dyDescent="0.4">
      <c r="A6" s="131" t="s">
        <v>48</v>
      </c>
      <c r="B6" s="131"/>
      <c r="C6" s="83" t="s">
        <v>75</v>
      </c>
      <c r="D6" s="82" t="s">
        <v>76</v>
      </c>
      <c r="E6" s="89" t="s">
        <v>76</v>
      </c>
      <c r="F6" s="89" t="s">
        <v>49</v>
      </c>
      <c r="G6" s="82" t="s">
        <v>50</v>
      </c>
      <c r="H6" s="82" t="s">
        <v>51</v>
      </c>
      <c r="I6" s="83" t="s">
        <v>52</v>
      </c>
      <c r="J6" s="131" t="s">
        <v>53</v>
      </c>
      <c r="K6" s="130"/>
    </row>
    <row r="7" spans="1:11" s="2" customFormat="1" ht="58.25" customHeight="1" x14ac:dyDescent="0.4">
      <c r="A7" s="135"/>
      <c r="B7" s="136"/>
      <c r="C7" s="86"/>
      <c r="D7" s="86"/>
      <c r="E7" s="85"/>
      <c r="F7" s="13"/>
      <c r="G7" s="13"/>
      <c r="H7" s="13"/>
      <c r="I7" s="13"/>
      <c r="J7" s="132" t="s">
        <v>95</v>
      </c>
      <c r="K7" s="133"/>
    </row>
    <row r="8" spans="1:11" s="2" customFormat="1" ht="58.25" customHeight="1" x14ac:dyDescent="0.4">
      <c r="A8" s="113"/>
      <c r="B8" s="113"/>
      <c r="C8" s="86"/>
      <c r="D8" s="86"/>
      <c r="E8" s="85"/>
      <c r="F8" s="13"/>
      <c r="G8" s="13"/>
      <c r="H8" s="13"/>
      <c r="I8" s="13"/>
      <c r="J8" s="132"/>
      <c r="K8" s="133"/>
    </row>
    <row r="9" spans="1:11" s="2" customFormat="1" ht="43.75" customHeight="1" x14ac:dyDescent="0.4">
      <c r="A9" s="124"/>
      <c r="B9" s="125"/>
      <c r="C9" s="86"/>
      <c r="D9" s="86"/>
      <c r="E9" s="85"/>
      <c r="F9" s="13"/>
      <c r="G9" s="13"/>
      <c r="H9" s="14"/>
      <c r="I9" s="13"/>
      <c r="J9" s="134"/>
      <c r="K9" s="133"/>
    </row>
    <row r="10" spans="1:11" s="2" customFormat="1" ht="43.75" customHeight="1" x14ac:dyDescent="0.4">
      <c r="A10" s="124"/>
      <c r="B10" s="125"/>
      <c r="C10" s="86"/>
      <c r="D10" s="86"/>
      <c r="E10" s="85"/>
      <c r="F10" s="13"/>
      <c r="G10" s="13"/>
      <c r="H10" s="14"/>
      <c r="I10" s="13"/>
      <c r="J10" s="134"/>
      <c r="K10" s="133"/>
    </row>
    <row r="11" spans="1:11" s="2" customFormat="1" ht="43.75" customHeight="1" x14ac:dyDescent="0.4">
      <c r="A11" s="124"/>
      <c r="B11" s="125"/>
      <c r="C11" s="85"/>
      <c r="D11" s="85"/>
      <c r="E11" s="85"/>
      <c r="F11" s="13"/>
      <c r="G11" s="13"/>
      <c r="H11" s="14"/>
      <c r="I11" s="13"/>
      <c r="J11" s="134"/>
      <c r="K11" s="133"/>
    </row>
    <row r="12" spans="1:11" s="2" customFormat="1" ht="16" x14ac:dyDescent="0.4">
      <c r="A12" s="137" t="s">
        <v>54</v>
      </c>
      <c r="B12" s="137"/>
      <c r="C12" s="137"/>
      <c r="D12" s="137"/>
      <c r="E12" s="138"/>
      <c r="F12" s="80">
        <f>SUM(F7:F11)</f>
        <v>0</v>
      </c>
      <c r="G12" s="80">
        <f>SUM(G7:G11)</f>
        <v>0</v>
      </c>
      <c r="H12" s="80">
        <f>SUM(H7:H11)</f>
        <v>0</v>
      </c>
      <c r="I12" s="80">
        <f>SUM(I7:I9)</f>
        <v>0</v>
      </c>
      <c r="J12" s="134"/>
      <c r="K12" s="133"/>
    </row>
    <row r="13" spans="1:11" ht="17" x14ac:dyDescent="0.4">
      <c r="A13" s="126"/>
      <c r="B13" s="123" t="s">
        <v>90</v>
      </c>
      <c r="C13" s="123" t="s">
        <v>91</v>
      </c>
      <c r="D13" s="117" t="s">
        <v>89</v>
      </c>
      <c r="E13" s="122" t="s">
        <v>55</v>
      </c>
      <c r="F13" s="122"/>
      <c r="G13" s="122"/>
      <c r="H13" s="122"/>
      <c r="I13" s="122"/>
      <c r="J13" s="126" t="s">
        <v>81</v>
      </c>
      <c r="K13" s="126" t="s">
        <v>56</v>
      </c>
    </row>
    <row r="14" spans="1:11" ht="18.75" customHeight="1" x14ac:dyDescent="0.4">
      <c r="A14" s="126"/>
      <c r="B14" s="123"/>
      <c r="C14" s="123"/>
      <c r="D14" s="117"/>
      <c r="E14" s="117" t="s">
        <v>77</v>
      </c>
      <c r="F14" s="117"/>
      <c r="G14" s="117" t="s">
        <v>78</v>
      </c>
      <c r="H14" s="117"/>
      <c r="I14" s="87" t="s">
        <v>57</v>
      </c>
      <c r="J14" s="126"/>
      <c r="K14" s="126"/>
    </row>
    <row r="15" spans="1:11" ht="132" customHeight="1" x14ac:dyDescent="0.4">
      <c r="A15" s="43" t="s">
        <v>74</v>
      </c>
      <c r="B15" s="18"/>
      <c r="C15" s="18"/>
      <c r="D15" s="119" t="s">
        <v>94</v>
      </c>
      <c r="E15" s="117"/>
      <c r="F15" s="117"/>
      <c r="G15" s="118" t="s">
        <v>58</v>
      </c>
      <c r="H15" s="118"/>
      <c r="I15" s="118" t="s">
        <v>88</v>
      </c>
      <c r="J15" s="118"/>
      <c r="K15" s="118"/>
    </row>
    <row r="16" spans="1:11" ht="125.4" customHeight="1" x14ac:dyDescent="0.4">
      <c r="A16" s="43" t="s">
        <v>92</v>
      </c>
      <c r="B16" s="88"/>
      <c r="C16" s="88"/>
      <c r="D16" s="120"/>
      <c r="E16" s="117"/>
      <c r="F16" s="117"/>
      <c r="G16" s="118"/>
      <c r="H16" s="118"/>
      <c r="I16" s="118"/>
      <c r="J16" s="118"/>
      <c r="K16" s="118"/>
    </row>
    <row r="17" spans="1:11" ht="141.65" customHeight="1" x14ac:dyDescent="0.4">
      <c r="A17" s="43" t="s">
        <v>93</v>
      </c>
      <c r="B17" s="88"/>
      <c r="C17" s="88"/>
      <c r="D17" s="121"/>
      <c r="E17" s="117"/>
      <c r="F17" s="117"/>
      <c r="G17" s="118"/>
      <c r="H17" s="118"/>
      <c r="I17" s="118"/>
      <c r="J17" s="118"/>
      <c r="K17" s="118"/>
    </row>
    <row r="18" spans="1:11" x14ac:dyDescent="0.35">
      <c r="A18" s="15"/>
      <c r="B18" s="6" t="s">
        <v>59</v>
      </c>
      <c r="C18" s="6"/>
      <c r="D18" s="7"/>
      <c r="E18" s="7"/>
      <c r="F18" s="7"/>
      <c r="G18" s="7"/>
      <c r="H18" s="7"/>
      <c r="I18" s="7"/>
    </row>
    <row r="19" spans="1:11" s="15" customFormat="1" ht="16.25" customHeight="1" x14ac:dyDescent="0.4">
      <c r="B19" s="44">
        <v>1</v>
      </c>
      <c r="C19" s="115" t="s">
        <v>60</v>
      </c>
      <c r="D19" s="115"/>
      <c r="E19" s="115"/>
      <c r="F19" s="115"/>
      <c r="G19" s="115"/>
      <c r="H19" s="115"/>
      <c r="I19" s="115"/>
    </row>
    <row r="20" spans="1:11" s="15" customFormat="1" ht="16.25" customHeight="1" x14ac:dyDescent="0.4">
      <c r="B20" s="45">
        <v>2</v>
      </c>
      <c r="C20" s="127" t="s">
        <v>61</v>
      </c>
      <c r="D20" s="127"/>
      <c r="E20" s="127"/>
      <c r="F20" s="127"/>
      <c r="G20" s="127"/>
      <c r="H20" s="127"/>
      <c r="I20" s="127"/>
    </row>
    <row r="21" spans="1:11" s="15" customFormat="1" x14ac:dyDescent="0.4">
      <c r="B21" s="45">
        <v>3</v>
      </c>
      <c r="C21" s="114" t="s">
        <v>99</v>
      </c>
      <c r="D21" s="114"/>
      <c r="E21" s="114"/>
      <c r="F21" s="114"/>
      <c r="G21" s="114"/>
      <c r="H21" s="114"/>
      <c r="I21" s="114"/>
      <c r="J21" s="16"/>
    </row>
    <row r="22" spans="1:11" s="15" customFormat="1" ht="15.75" customHeight="1" x14ac:dyDescent="0.4">
      <c r="B22" s="84">
        <v>4</v>
      </c>
      <c r="C22" s="115" t="s">
        <v>62</v>
      </c>
      <c r="D22" s="115"/>
      <c r="E22" s="115"/>
      <c r="F22" s="115"/>
      <c r="G22" s="115"/>
      <c r="H22" s="115"/>
      <c r="I22" s="115"/>
      <c r="J22" s="17"/>
    </row>
    <row r="23" spans="1:11" ht="16.5" customHeight="1" x14ac:dyDescent="0.4">
      <c r="B23" s="46">
        <v>5</v>
      </c>
      <c r="C23" s="116" t="s">
        <v>100</v>
      </c>
      <c r="D23" s="116"/>
      <c r="E23" s="116"/>
      <c r="F23" s="116"/>
      <c r="G23" s="116"/>
      <c r="H23" s="116"/>
      <c r="I23" s="116"/>
    </row>
    <row r="24" spans="1:11" x14ac:dyDescent="0.4">
      <c r="B24" s="47"/>
      <c r="C24" s="46"/>
      <c r="D24" s="46"/>
      <c r="E24" s="46"/>
      <c r="F24" s="46"/>
      <c r="G24" s="46"/>
      <c r="H24" s="46"/>
      <c r="I24" s="46"/>
    </row>
  </sheetData>
  <mergeCells count="31">
    <mergeCell ref="J13:J14"/>
    <mergeCell ref="K13:K14"/>
    <mergeCell ref="C20:I20"/>
    <mergeCell ref="A11:B11"/>
    <mergeCell ref="G5:I5"/>
    <mergeCell ref="A9:B9"/>
    <mergeCell ref="J15:J17"/>
    <mergeCell ref="J5:K5"/>
    <mergeCell ref="J6:K6"/>
    <mergeCell ref="J7:K12"/>
    <mergeCell ref="A6:B6"/>
    <mergeCell ref="A7:B7"/>
    <mergeCell ref="A12:E12"/>
    <mergeCell ref="K15:K17"/>
    <mergeCell ref="A13:A14"/>
    <mergeCell ref="B13:B14"/>
    <mergeCell ref="A8:B8"/>
    <mergeCell ref="C21:I21"/>
    <mergeCell ref="C22:I22"/>
    <mergeCell ref="C23:I23"/>
    <mergeCell ref="E15:F17"/>
    <mergeCell ref="G15:H17"/>
    <mergeCell ref="I15:I17"/>
    <mergeCell ref="D15:D17"/>
    <mergeCell ref="C19:I19"/>
    <mergeCell ref="E14:F14"/>
    <mergeCell ref="E13:I13"/>
    <mergeCell ref="C13:C14"/>
    <mergeCell ref="D13:D14"/>
    <mergeCell ref="G14:H14"/>
    <mergeCell ref="A10:B10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經費調整申請表(同計畫用途別科目間流用)_本表取消</vt:lpstr>
      <vt:lpstr>經費調整申請表(跨活動之間流用)_本表取消</vt:lpstr>
      <vt:lpstr>經費流用申請表</vt:lpstr>
      <vt:lpstr>經費流用申請表!Print_Area</vt:lpstr>
      <vt:lpstr>'經費調整申請表(同計畫用途別科目間流用)_本表取消'!Print_Area</vt:lpstr>
      <vt:lpstr>'經費調整申請表(跨活動之間流用)_本表取消'!Print_Area</vt:lpstr>
    </vt:vector>
  </TitlesOfParts>
  <Company>iMAX Design.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user</cp:lastModifiedBy>
  <cp:lastPrinted>2021-10-06T01:55:47Z</cp:lastPrinted>
  <dcterms:created xsi:type="dcterms:W3CDTF">2006-05-16T14:06:14Z</dcterms:created>
  <dcterms:modified xsi:type="dcterms:W3CDTF">2024-04-30T02:40:54Z</dcterms:modified>
</cp:coreProperties>
</file>